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 Виноградов\Desktop\"/>
    </mc:Choice>
  </mc:AlternateContent>
  <bookViews>
    <workbookView xWindow="360" yWindow="12" windowWidth="20736" windowHeight="9720"/>
  </bookViews>
  <sheets>
    <sheet name="Лист1" sheetId="1" r:id="rId1"/>
  </sheets>
  <calcPr calcId="162913" iterateDelta="8.9009812715648616E-307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62" i="1" l="1"/>
  <c r="G138" i="1"/>
  <c r="H195" i="1"/>
  <c r="I81" i="1"/>
  <c r="J195" i="1"/>
  <c r="J43" i="1"/>
  <c r="F62" i="1"/>
  <c r="J100" i="1"/>
  <c r="F119" i="1"/>
  <c r="J157" i="1"/>
  <c r="G176" i="1"/>
  <c r="G24" i="1"/>
  <c r="G81" i="1"/>
  <c r="L119" i="1"/>
  <c r="H81" i="1"/>
  <c r="H138" i="1"/>
  <c r="I195" i="1"/>
  <c r="L196" i="1"/>
  <c r="I138" i="1"/>
  <c r="I119" i="1"/>
  <c r="I62" i="1"/>
  <c r="I24" i="1"/>
  <c r="G43" i="1"/>
  <c r="F43" i="1"/>
  <c r="J24" i="1"/>
  <c r="F24" i="1"/>
  <c r="H24" i="1"/>
  <c r="H196" i="1" s="1"/>
  <c r="G196" i="1" l="1"/>
  <c r="J196" i="1"/>
  <c r="I196" i="1"/>
  <c r="F196" i="1"/>
</calcChain>
</file>

<file path=xl/sharedStrings.xml><?xml version="1.0" encoding="utf-8"?>
<sst xmlns="http://schemas.openxmlformats.org/spreadsheetml/2006/main" count="300" uniqueCount="104">
  <si>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</si>
  <si>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</si>
  <si>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</si>
  <si>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</si>
  <si>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</si>
  <si>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</si>
  <si>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</si>
  <si>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</si>
  <si>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</si>
  <si>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</si>
  <si>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</si>
  <si>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</si>
  <si>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</si>
  <si>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</si>
  <si>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</si>
  <si>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</si>
  <si>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</si>
  <si>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</si>
  <si>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</si>
  <si>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</si>
  <si>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</si>
  <si>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</si>
  <si>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</si>
  <si>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</si>
  <si>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</si>
  <si>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</si>
  <si>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</si>
  <si>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</si>
  <si>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</si>
  <si>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</si>
  <si>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</si>
  <si>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</si>
  <si>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</si>
  <si>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</si>
  <si>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</si>
  <si>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</si>
  <si>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</si>
  <si>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</si>
  <si>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</si>
  <si>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Дружба с маслом</t>
  </si>
  <si>
    <t>Хлеб пшеничный</t>
  </si>
  <si>
    <t>Какао с молоком</t>
  </si>
  <si>
    <t>Бутерброд с сыром</t>
  </si>
  <si>
    <t>Огурцы консервированные</t>
  </si>
  <si>
    <t>Гороховое пюре</t>
  </si>
  <si>
    <t>Компот из кураги</t>
  </si>
  <si>
    <t>Суп с вермишелью</t>
  </si>
  <si>
    <t>Куры отварные</t>
  </si>
  <si>
    <t>439/94</t>
  </si>
  <si>
    <t>Директор ООО " КШП Виктория"</t>
  </si>
  <si>
    <t>Шерстнёва В.П.</t>
  </si>
  <si>
    <t>Чай с сахаром лимоном</t>
  </si>
  <si>
    <t>Плов с мясом</t>
  </si>
  <si>
    <t>Бутерброд с маслом</t>
  </si>
  <si>
    <t>403/94</t>
  </si>
  <si>
    <t>Икра кабачковая</t>
  </si>
  <si>
    <t>Борщ с капустой и картофелем</t>
  </si>
  <si>
    <t>Компот из свежей вишни</t>
  </si>
  <si>
    <t>Биточки из говядины с соусом</t>
  </si>
  <si>
    <t>416/94</t>
  </si>
  <si>
    <t>Каша пшеничная</t>
  </si>
  <si>
    <t>Запеканка творожная с повидлом</t>
  </si>
  <si>
    <t>Чай с сахаром</t>
  </si>
  <si>
    <t>ТБЛ</t>
  </si>
  <si>
    <t>Икра морковная</t>
  </si>
  <si>
    <t>Суп гороховый</t>
  </si>
  <si>
    <t>Печень по строгановски</t>
  </si>
  <si>
    <t>Каша гречневая</t>
  </si>
  <si>
    <t>Компот из сухофруктов</t>
  </si>
  <si>
    <t>Каша молочная геркулесовая с маслом</t>
  </si>
  <si>
    <t>Рассольник ленинградский</t>
  </si>
  <si>
    <t>Рыба,тушенная с маслом</t>
  </si>
  <si>
    <t>Картофельное пюре</t>
  </si>
  <si>
    <t>Напиток из шиповника</t>
  </si>
  <si>
    <t>Каша молочная пшенная с маслом</t>
  </si>
  <si>
    <t>Бутерброд с колбасой</t>
  </si>
  <si>
    <t>Кофейный напиток с молоком</t>
  </si>
  <si>
    <t>ТБЛ стр 579</t>
  </si>
  <si>
    <t>Макаронные изделия отварные</t>
  </si>
  <si>
    <t>Плов из кур</t>
  </si>
  <si>
    <t>449/94</t>
  </si>
  <si>
    <t>Щи из свежей капусты</t>
  </si>
  <si>
    <t>Суп картофельный с фасолью</t>
  </si>
  <si>
    <t>Котлеты по-хлыновски из кур</t>
  </si>
  <si>
    <t>Капуста тушеная</t>
  </si>
  <si>
    <t>136/94</t>
  </si>
  <si>
    <t>417/94</t>
  </si>
  <si>
    <t>482/94</t>
  </si>
  <si>
    <t>Запеканка творожная со сгущенкой</t>
  </si>
  <si>
    <t>297/94</t>
  </si>
  <si>
    <t>Маринад овощной из свеклы</t>
  </si>
  <si>
    <t>Рыба припущенная</t>
  </si>
  <si>
    <t>894/83</t>
  </si>
  <si>
    <t>Каша молочная манная с маслом</t>
  </si>
  <si>
    <t>Яйцо вареное</t>
  </si>
  <si>
    <t>ТАБЛ№4 стр149</t>
  </si>
  <si>
    <t>Рассольник ленинградский со сметаной</t>
  </si>
  <si>
    <t>Капуста тушеная с мясом</t>
  </si>
  <si>
    <t>Маринад овощной из моркови</t>
  </si>
  <si>
    <t>Суп рисовый</t>
  </si>
  <si>
    <t>Жаркое по-домашнему с курицей</t>
  </si>
  <si>
    <t>Компот из свежих яблок</t>
  </si>
  <si>
    <t>Куры в соусе</t>
  </si>
  <si>
    <t>МБОУ Школа № 116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</si>
</sst>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O3" sqref="O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103</v>
      </c>
      <c r="D1" s="64"/>
      <c r="E1" s="64"/>
      <c r="F1" s="12" t="s">
        <v>16</v>
      </c>
      <c r="G1" s="2" t="s">
        <v>17</v>
      </c>
      <c r="H1" s="65" t="s">
        <v>49</v>
      </c>
      <c r="I1" s="65"/>
      <c r="J1" s="65"/>
      <c r="K1" s="65"/>
    </row>
    <row r="2" spans="1:12" ht="17.399999999999999" x14ac:dyDescent="0.25">
      <c r="A2" s="35" t="s">
        <v>6</v>
      </c>
      <c r="C2" s="2"/>
      <c r="G2" s="2" t="s">
        <v>18</v>
      </c>
      <c r="H2" s="65" t="s">
        <v>50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210</v>
      </c>
      <c r="G6" s="40">
        <v>10.47</v>
      </c>
      <c r="H6" s="40">
        <v>19.38</v>
      </c>
      <c r="I6" s="40">
        <v>133.25</v>
      </c>
      <c r="J6" s="40">
        <v>452</v>
      </c>
      <c r="K6" s="41">
        <v>175</v>
      </c>
      <c r="L6" s="40"/>
    </row>
    <row r="7" spans="1:12" ht="14.4" x14ac:dyDescent="0.3">
      <c r="A7" s="23"/>
      <c r="B7" s="15"/>
      <c r="C7" s="11"/>
      <c r="D7" s="6"/>
      <c r="E7" s="52" t="s">
        <v>42</v>
      </c>
      <c r="F7" s="43">
        <v>60</v>
      </c>
      <c r="G7" s="43">
        <v>5.45</v>
      </c>
      <c r="H7" s="43">
        <v>6.49</v>
      </c>
      <c r="I7" s="43"/>
      <c r="J7" s="43">
        <v>80</v>
      </c>
      <c r="K7" s="44">
        <v>15</v>
      </c>
      <c r="L7" s="43"/>
    </row>
    <row r="8" spans="1:12" ht="14.4" x14ac:dyDescent="0.3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3.39</v>
      </c>
      <c r="H8" s="43">
        <v>2.79</v>
      </c>
      <c r="I8" s="43">
        <v>25.13</v>
      </c>
      <c r="J8" s="43">
        <v>139</v>
      </c>
      <c r="K8" s="44">
        <v>382</v>
      </c>
      <c r="L8" s="43"/>
    </row>
    <row r="9" spans="1:12" ht="14.4" x14ac:dyDescent="0.3">
      <c r="A9" s="23"/>
      <c r="B9" s="15"/>
      <c r="C9" s="11"/>
      <c r="D9" s="7" t="s">
        <v>23</v>
      </c>
      <c r="E9" s="52" t="s">
        <v>40</v>
      </c>
      <c r="F9" s="43">
        <v>50</v>
      </c>
      <c r="G9" s="43">
        <v>3.34</v>
      </c>
      <c r="H9" s="43">
        <v>0.48</v>
      </c>
      <c r="I9" s="43">
        <v>21.11</v>
      </c>
      <c r="J9" s="43">
        <v>102</v>
      </c>
      <c r="K9" s="44">
        <v>3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75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22.650000000000002</v>
      </c>
      <c r="H13" s="19">
        <f t="shared" si="0"/>
        <v>29.139999999999997</v>
      </c>
      <c r="I13" s="19">
        <f t="shared" si="0"/>
        <v>179.49</v>
      </c>
      <c r="J13" s="19">
        <f t="shared" si="0"/>
        <v>773</v>
      </c>
      <c r="K13" s="25"/>
      <c r="L13" s="19">
        <f t="shared" ref="L13" si="1">SUM(L6:L12)</f>
        <v>75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43</v>
      </c>
      <c r="F14" s="55">
        <v>60</v>
      </c>
      <c r="G14" s="55">
        <v>0.4</v>
      </c>
      <c r="H14" s="55">
        <v>0.05</v>
      </c>
      <c r="I14" s="55">
        <v>1.25</v>
      </c>
      <c r="J14" s="55">
        <v>7</v>
      </c>
      <c r="K14" s="56">
        <v>112</v>
      </c>
      <c r="L14" s="43"/>
    </row>
    <row r="15" spans="1:12" ht="14.4" x14ac:dyDescent="0.3">
      <c r="A15" s="23"/>
      <c r="B15" s="15"/>
      <c r="C15" s="11"/>
      <c r="D15" s="7" t="s">
        <v>27</v>
      </c>
      <c r="E15" s="52" t="s">
        <v>46</v>
      </c>
      <c r="F15" s="57">
        <v>250</v>
      </c>
      <c r="G15" s="57">
        <v>2.65</v>
      </c>
      <c r="H15" s="57">
        <v>2.88</v>
      </c>
      <c r="I15" s="57">
        <v>18.52</v>
      </c>
      <c r="J15" s="57">
        <v>111</v>
      </c>
      <c r="K15" s="58">
        <v>112</v>
      </c>
      <c r="L15" s="43"/>
    </row>
    <row r="16" spans="1:12" ht="14.4" x14ac:dyDescent="0.3">
      <c r="A16" s="23"/>
      <c r="B16" s="15"/>
      <c r="C16" s="11"/>
      <c r="D16" s="7" t="s">
        <v>28</v>
      </c>
      <c r="E16" s="54" t="s">
        <v>47</v>
      </c>
      <c r="F16" s="59">
        <v>90</v>
      </c>
      <c r="G16" s="57">
        <v>28.45</v>
      </c>
      <c r="H16" s="57">
        <v>22.15</v>
      </c>
      <c r="I16" s="57">
        <v>0.2</v>
      </c>
      <c r="J16" s="57">
        <v>395</v>
      </c>
      <c r="K16" s="58" t="s">
        <v>48</v>
      </c>
      <c r="L16" s="43"/>
    </row>
    <row r="17" spans="1:12" ht="14.4" x14ac:dyDescent="0.3">
      <c r="A17" s="23"/>
      <c r="B17" s="15"/>
      <c r="C17" s="11"/>
      <c r="D17" s="7" t="s">
        <v>29</v>
      </c>
      <c r="E17" s="52" t="s">
        <v>44</v>
      </c>
      <c r="F17" s="57">
        <v>150</v>
      </c>
      <c r="G17" s="57">
        <v>9.83</v>
      </c>
      <c r="H17" s="57">
        <v>17.98</v>
      </c>
      <c r="I17" s="57">
        <v>34.69</v>
      </c>
      <c r="J17" s="57">
        <v>340</v>
      </c>
      <c r="K17" s="58">
        <v>199</v>
      </c>
      <c r="L17" s="43"/>
    </row>
    <row r="18" spans="1:12" ht="14.4" x14ac:dyDescent="0.3">
      <c r="A18" s="23"/>
      <c r="B18" s="15"/>
      <c r="C18" s="11"/>
      <c r="D18" s="7" t="s">
        <v>30</v>
      </c>
      <c r="E18" s="52" t="s">
        <v>45</v>
      </c>
      <c r="F18" s="57">
        <v>200</v>
      </c>
      <c r="G18" s="57">
        <v>0.73</v>
      </c>
      <c r="H18" s="57">
        <v>0.04</v>
      </c>
      <c r="I18" s="57">
        <v>20.58</v>
      </c>
      <c r="J18" s="57">
        <v>86</v>
      </c>
      <c r="K18" s="58">
        <v>348</v>
      </c>
      <c r="L18" s="43"/>
    </row>
    <row r="19" spans="1:12" ht="14.4" x14ac:dyDescent="0.3">
      <c r="A19" s="23"/>
      <c r="B19" s="15"/>
      <c r="C19" s="11"/>
      <c r="D19" s="7" t="s">
        <v>31</v>
      </c>
      <c r="E19" s="52" t="s">
        <v>40</v>
      </c>
      <c r="F19" s="57">
        <v>50</v>
      </c>
      <c r="G19" s="57">
        <v>3.34</v>
      </c>
      <c r="H19" s="57">
        <v>0.48</v>
      </c>
      <c r="I19" s="60">
        <v>21.11</v>
      </c>
      <c r="J19" s="57">
        <v>102</v>
      </c>
      <c r="K19" s="58">
        <v>3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96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45.399999999999991</v>
      </c>
      <c r="H23" s="19">
        <f t="shared" si="2"/>
        <v>43.58</v>
      </c>
      <c r="I23" s="19">
        <f t="shared" si="2"/>
        <v>96.35</v>
      </c>
      <c r="J23" s="19">
        <f t="shared" si="2"/>
        <v>1041</v>
      </c>
      <c r="K23" s="25"/>
      <c r="L23" s="19">
        <f t="shared" ref="L23" si="3">SUM(L14:L22)</f>
        <v>96</v>
      </c>
    </row>
    <row r="24" spans="1:12" ht="14.4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1320</v>
      </c>
      <c r="G24" s="32">
        <f t="shared" ref="G24:J24" si="4">G13+G23</f>
        <v>68.05</v>
      </c>
      <c r="H24" s="32">
        <f t="shared" si="4"/>
        <v>72.72</v>
      </c>
      <c r="I24" s="32">
        <f t="shared" si="4"/>
        <v>275.84000000000003</v>
      </c>
      <c r="J24" s="32">
        <f t="shared" si="4"/>
        <v>1814</v>
      </c>
      <c r="K24" s="32"/>
      <c r="L24" s="32">
        <f t="shared" ref="L24" si="5">L13+L23</f>
        <v>171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1" t="s">
        <v>52</v>
      </c>
      <c r="F25" s="40">
        <v>190</v>
      </c>
      <c r="G25" s="61">
        <v>45.78</v>
      </c>
      <c r="H25" s="61">
        <v>42.12</v>
      </c>
      <c r="I25" s="61">
        <v>150.04</v>
      </c>
      <c r="J25" s="62">
        <v>635</v>
      </c>
      <c r="K25" s="41" t="s">
        <v>54</v>
      </c>
      <c r="L25" s="40"/>
    </row>
    <row r="26" spans="1:12" ht="14.4" x14ac:dyDescent="0.3">
      <c r="A26" s="14"/>
      <c r="B26" s="15"/>
      <c r="C26" s="11"/>
      <c r="D26" s="6"/>
      <c r="E26" s="52" t="s">
        <v>53</v>
      </c>
      <c r="F26" s="43">
        <v>60</v>
      </c>
      <c r="G26" s="43">
        <v>3.09</v>
      </c>
      <c r="H26" s="43">
        <v>4.67</v>
      </c>
      <c r="I26" s="43">
        <v>19.760000000000002</v>
      </c>
      <c r="J26" s="43">
        <v>183</v>
      </c>
      <c r="K26" s="44">
        <v>513</v>
      </c>
      <c r="L26" s="43"/>
    </row>
    <row r="27" spans="1:12" ht="14.4" x14ac:dyDescent="0.3">
      <c r="A27" s="14"/>
      <c r="B27" s="15"/>
      <c r="C27" s="11"/>
      <c r="D27" s="7" t="s">
        <v>22</v>
      </c>
      <c r="E27" s="52" t="s">
        <v>51</v>
      </c>
      <c r="F27" s="43">
        <v>207</v>
      </c>
      <c r="G27" s="57">
        <v>0.17</v>
      </c>
      <c r="H27" s="57">
        <v>0.04</v>
      </c>
      <c r="I27" s="57">
        <v>13.83</v>
      </c>
      <c r="J27" s="60">
        <v>56</v>
      </c>
      <c r="K27" s="44">
        <v>377</v>
      </c>
      <c r="L27" s="43"/>
    </row>
    <row r="28" spans="1:12" ht="14.4" x14ac:dyDescent="0.3">
      <c r="A28" s="14"/>
      <c r="B28" s="15"/>
      <c r="C28" s="11"/>
      <c r="D28" s="7" t="s">
        <v>23</v>
      </c>
      <c r="E28" s="52" t="s">
        <v>40</v>
      </c>
      <c r="F28" s="43">
        <v>50</v>
      </c>
      <c r="G28" s="43">
        <v>3.34</v>
      </c>
      <c r="H28" s="43">
        <v>0.48</v>
      </c>
      <c r="I28" s="43">
        <v>21.11</v>
      </c>
      <c r="J28" s="43">
        <v>102</v>
      </c>
      <c r="K28" s="44">
        <v>3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75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507</v>
      </c>
      <c r="G32" s="19">
        <f t="shared" ref="G32" si="6">SUM(G25:G31)</f>
        <v>52.38000000000001</v>
      </c>
      <c r="H32" s="19">
        <f t="shared" ref="H32" si="7">SUM(H25:H31)</f>
        <v>47.309999999999995</v>
      </c>
      <c r="I32" s="19">
        <f t="shared" ref="I32" si="8">SUM(I25:I31)</f>
        <v>204.74</v>
      </c>
      <c r="J32" s="19">
        <f t="shared" ref="J32:L32" si="9">SUM(J25:J31)</f>
        <v>976</v>
      </c>
      <c r="K32" s="25"/>
      <c r="L32" s="19">
        <f t="shared" si="9"/>
        <v>75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55</v>
      </c>
      <c r="F33" s="43">
        <v>60</v>
      </c>
      <c r="G33" s="43">
        <v>1.6</v>
      </c>
      <c r="H33" s="43">
        <v>11.71</v>
      </c>
      <c r="I33" s="43">
        <v>4.6500000000000004</v>
      </c>
      <c r="J33" s="43">
        <v>131</v>
      </c>
      <c r="K33" s="44">
        <v>73</v>
      </c>
      <c r="L33" s="43"/>
    </row>
    <row r="34" spans="1:12" ht="14.4" x14ac:dyDescent="0.3">
      <c r="A34" s="14"/>
      <c r="B34" s="15"/>
      <c r="C34" s="11"/>
      <c r="D34" s="7" t="s">
        <v>27</v>
      </c>
      <c r="E34" s="52" t="s">
        <v>56</v>
      </c>
      <c r="F34" s="43">
        <v>250</v>
      </c>
      <c r="G34" s="43">
        <v>1.65</v>
      </c>
      <c r="H34" s="43">
        <v>4.58</v>
      </c>
      <c r="I34" s="43">
        <v>13.91</v>
      </c>
      <c r="J34" s="43">
        <v>104</v>
      </c>
      <c r="K34" s="44">
        <v>82</v>
      </c>
      <c r="L34" s="43"/>
    </row>
    <row r="35" spans="1:12" ht="14.4" x14ac:dyDescent="0.3">
      <c r="A35" s="14"/>
      <c r="B35" s="15"/>
      <c r="C35" s="11"/>
      <c r="D35" s="7" t="s">
        <v>28</v>
      </c>
      <c r="E35" s="54" t="s">
        <v>58</v>
      </c>
      <c r="F35" s="43">
        <v>90</v>
      </c>
      <c r="G35" s="43">
        <v>13.67</v>
      </c>
      <c r="H35" s="43">
        <v>13.2</v>
      </c>
      <c r="I35" s="43">
        <v>12.6</v>
      </c>
      <c r="J35" s="43">
        <v>424</v>
      </c>
      <c r="K35" s="44" t="s">
        <v>59</v>
      </c>
      <c r="L35" s="43"/>
    </row>
    <row r="36" spans="1:12" ht="14.4" x14ac:dyDescent="0.3">
      <c r="A36" s="14"/>
      <c r="B36" s="15"/>
      <c r="C36" s="11"/>
      <c r="D36" s="7" t="s">
        <v>29</v>
      </c>
      <c r="E36" s="52" t="s">
        <v>60</v>
      </c>
      <c r="F36" s="43">
        <v>150</v>
      </c>
      <c r="G36" s="43">
        <v>3.81</v>
      </c>
      <c r="H36" s="43">
        <v>2.96</v>
      </c>
      <c r="I36" s="43">
        <v>21.66</v>
      </c>
      <c r="J36" s="43">
        <v>228</v>
      </c>
      <c r="K36" s="44">
        <v>513</v>
      </c>
      <c r="L36" s="43"/>
    </row>
    <row r="37" spans="1:12" ht="14.4" x14ac:dyDescent="0.3">
      <c r="A37" s="14"/>
      <c r="B37" s="15"/>
      <c r="C37" s="11"/>
      <c r="D37" s="7" t="s">
        <v>30</v>
      </c>
      <c r="E37" s="52" t="s">
        <v>57</v>
      </c>
      <c r="F37" s="43">
        <v>200</v>
      </c>
      <c r="G37" s="57">
        <v>0.12</v>
      </c>
      <c r="H37" s="57">
        <v>0.03</v>
      </c>
      <c r="I37" s="57">
        <v>16.559999999999999</v>
      </c>
      <c r="J37" s="43">
        <v>67</v>
      </c>
      <c r="K37" s="44">
        <v>375</v>
      </c>
      <c r="L37" s="43"/>
    </row>
    <row r="38" spans="1:12" ht="14.4" x14ac:dyDescent="0.3">
      <c r="A38" s="14"/>
      <c r="B38" s="15"/>
      <c r="C38" s="11"/>
      <c r="D38" s="7" t="s">
        <v>31</v>
      </c>
      <c r="E38" s="52" t="s">
        <v>40</v>
      </c>
      <c r="F38" s="43">
        <v>50</v>
      </c>
      <c r="G38" s="43">
        <v>3.34</v>
      </c>
      <c r="H38" s="43">
        <v>0.48</v>
      </c>
      <c r="I38" s="43">
        <v>21.11</v>
      </c>
      <c r="J38" s="43">
        <v>102</v>
      </c>
      <c r="K38" s="44">
        <v>3</v>
      </c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96</v>
      </c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24.19</v>
      </c>
      <c r="H42" s="19">
        <f t="shared" ref="H42" si="11">SUM(H33:H41)</f>
        <v>32.959999999999994</v>
      </c>
      <c r="I42" s="19">
        <f t="shared" ref="I42" si="12">SUM(I33:I41)</f>
        <v>90.490000000000009</v>
      </c>
      <c r="J42" s="19">
        <f t="shared" ref="J42:L42" si="13">SUM(J33:J41)</f>
        <v>1056</v>
      </c>
      <c r="K42" s="25"/>
      <c r="L42" s="19">
        <f t="shared" si="13"/>
        <v>96</v>
      </c>
    </row>
    <row r="43" spans="1:12" ht="15.75" customHeigh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1307</v>
      </c>
      <c r="G43" s="32">
        <f t="shared" ref="G43" si="14">G32+G42</f>
        <v>76.570000000000007</v>
      </c>
      <c r="H43" s="32">
        <f t="shared" ref="H43" si="15">H32+H42</f>
        <v>80.269999999999982</v>
      </c>
      <c r="I43" s="32">
        <f t="shared" ref="I43" si="16">I32+I42</f>
        <v>295.23</v>
      </c>
      <c r="J43" s="32">
        <f t="shared" ref="J43:L43" si="17">J32+J42</f>
        <v>2032</v>
      </c>
      <c r="K43" s="32"/>
      <c r="L43" s="32">
        <f t="shared" si="17"/>
        <v>171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39</v>
      </c>
      <c r="H44" s="40">
        <v>39.6</v>
      </c>
      <c r="I44" s="40">
        <v>130.33000000000001</v>
      </c>
      <c r="J44" s="40">
        <v>509</v>
      </c>
      <c r="K44" s="41">
        <v>223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0.12</v>
      </c>
      <c r="H46" s="43">
        <v>0.03</v>
      </c>
      <c r="I46" s="43">
        <v>14.99</v>
      </c>
      <c r="J46" s="43">
        <v>61</v>
      </c>
      <c r="K46" s="44">
        <v>376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40</v>
      </c>
      <c r="F47" s="43">
        <v>50</v>
      </c>
      <c r="G47" s="43">
        <v>3.34</v>
      </c>
      <c r="H47" s="43">
        <v>0.48</v>
      </c>
      <c r="I47" s="43">
        <v>21.11</v>
      </c>
      <c r="J47" s="43">
        <v>102</v>
      </c>
      <c r="K47" s="44">
        <v>3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>
        <v>100</v>
      </c>
      <c r="G48" s="43">
        <v>1.41</v>
      </c>
      <c r="H48" s="43">
        <v>0.44</v>
      </c>
      <c r="I48" s="43">
        <v>19.11</v>
      </c>
      <c r="J48" s="43">
        <v>86</v>
      </c>
      <c r="K48" s="44" t="s">
        <v>63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75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43.86999999999999</v>
      </c>
      <c r="H51" s="19">
        <f t="shared" ref="H51" si="19">SUM(H44:H50)</f>
        <v>40.549999999999997</v>
      </c>
      <c r="I51" s="19">
        <f t="shared" ref="I51" si="20">SUM(I44:I50)</f>
        <v>185.54000000000002</v>
      </c>
      <c r="J51" s="19">
        <f t="shared" ref="J51:L51" si="21">SUM(J44:J50)</f>
        <v>758</v>
      </c>
      <c r="K51" s="25"/>
      <c r="L51" s="19">
        <f t="shared" si="21"/>
        <v>75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1.53</v>
      </c>
      <c r="H52" s="43">
        <v>6.7</v>
      </c>
      <c r="I52" s="43">
        <v>8.5299999999999994</v>
      </c>
      <c r="J52" s="43">
        <v>100</v>
      </c>
      <c r="K52" s="44">
        <v>75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4.51</v>
      </c>
      <c r="H53" s="43">
        <v>9.1199999999999992</v>
      </c>
      <c r="I53" s="43">
        <v>20.2</v>
      </c>
      <c r="J53" s="43">
        <v>282</v>
      </c>
      <c r="K53" s="44">
        <v>319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10.61</v>
      </c>
      <c r="H54" s="43">
        <v>7.54</v>
      </c>
      <c r="I54" s="43">
        <v>4.93</v>
      </c>
      <c r="J54" s="43">
        <v>230</v>
      </c>
      <c r="K54" s="44">
        <v>255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5.72</v>
      </c>
      <c r="H55" s="43">
        <v>4.58</v>
      </c>
      <c r="I55" s="43">
        <v>24.98</v>
      </c>
      <c r="J55" s="43">
        <v>194</v>
      </c>
      <c r="K55" s="44">
        <v>171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0.78</v>
      </c>
      <c r="H56" s="43">
        <v>0.05</v>
      </c>
      <c r="I56" s="43">
        <v>22.62</v>
      </c>
      <c r="J56" s="43">
        <v>94</v>
      </c>
      <c r="K56" s="44">
        <v>588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40</v>
      </c>
      <c r="F57" s="43">
        <v>50</v>
      </c>
      <c r="G57" s="43">
        <v>3.34</v>
      </c>
      <c r="H57" s="43">
        <v>0.48</v>
      </c>
      <c r="I57" s="43">
        <v>21.11</v>
      </c>
      <c r="J57" s="43">
        <v>102</v>
      </c>
      <c r="K57" s="44">
        <v>3</v>
      </c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96</v>
      </c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26.49</v>
      </c>
      <c r="H61" s="19">
        <f t="shared" ref="H61" si="23">SUM(H52:H60)</f>
        <v>28.47</v>
      </c>
      <c r="I61" s="19">
        <f t="shared" ref="I61" si="24">SUM(I52:I60)</f>
        <v>102.37</v>
      </c>
      <c r="J61" s="19">
        <f t="shared" ref="J61:L61" si="25">SUM(J52:J60)</f>
        <v>1002</v>
      </c>
      <c r="K61" s="25"/>
      <c r="L61" s="19">
        <f t="shared" si="25"/>
        <v>96</v>
      </c>
    </row>
    <row r="62" spans="1:12" ht="15.75" customHeight="1" x14ac:dyDescent="0.25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1300</v>
      </c>
      <c r="G62" s="32">
        <f t="shared" ref="G62" si="26">G51+G61</f>
        <v>70.359999999999985</v>
      </c>
      <c r="H62" s="32">
        <f t="shared" ref="H62" si="27">H51+H61</f>
        <v>69.02</v>
      </c>
      <c r="I62" s="32">
        <f t="shared" ref="I62" si="28">I51+I61</f>
        <v>287.91000000000003</v>
      </c>
      <c r="J62" s="32">
        <f t="shared" ref="J62:L62" si="29">J51+J61</f>
        <v>1760</v>
      </c>
      <c r="K62" s="32"/>
      <c r="L62" s="32">
        <f t="shared" si="29"/>
        <v>171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210</v>
      </c>
      <c r="G63" s="40">
        <v>43.22</v>
      </c>
      <c r="H63" s="40">
        <v>18.98</v>
      </c>
      <c r="I63" s="40">
        <v>125.24</v>
      </c>
      <c r="J63" s="40">
        <v>325</v>
      </c>
      <c r="K63" s="41">
        <v>173</v>
      </c>
      <c r="L63" s="40"/>
    </row>
    <row r="64" spans="1:12" ht="14.4" x14ac:dyDescent="0.3">
      <c r="A64" s="23"/>
      <c r="B64" s="15"/>
      <c r="C64" s="11"/>
      <c r="D64" s="6"/>
      <c r="E64" s="42" t="s">
        <v>42</v>
      </c>
      <c r="F64" s="43">
        <v>60</v>
      </c>
      <c r="G64" s="43">
        <v>5.45</v>
      </c>
      <c r="H64" s="43">
        <v>6.49</v>
      </c>
      <c r="I64" s="43"/>
      <c r="J64" s="43">
        <v>80</v>
      </c>
      <c r="K64" s="44">
        <v>15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3.39</v>
      </c>
      <c r="H65" s="43">
        <v>2.79</v>
      </c>
      <c r="I65" s="43">
        <v>25.13</v>
      </c>
      <c r="J65" s="43">
        <v>139</v>
      </c>
      <c r="K65" s="44">
        <v>382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40</v>
      </c>
      <c r="F66" s="43">
        <v>50</v>
      </c>
      <c r="G66" s="43">
        <v>3.34</v>
      </c>
      <c r="H66" s="43">
        <v>0.48</v>
      </c>
      <c r="I66" s="43">
        <v>21.11</v>
      </c>
      <c r="J66" s="43">
        <v>102</v>
      </c>
      <c r="K66" s="44">
        <v>3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75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55.400000000000006</v>
      </c>
      <c r="H70" s="19">
        <f t="shared" ref="H70" si="31">SUM(H63:H69)</f>
        <v>28.74</v>
      </c>
      <c r="I70" s="19">
        <f t="shared" ref="I70" si="32">SUM(I63:I69)</f>
        <v>171.48000000000002</v>
      </c>
      <c r="J70" s="19">
        <f t="shared" ref="J70:L70" si="33">SUM(J63:J69)</f>
        <v>646</v>
      </c>
      <c r="K70" s="25"/>
      <c r="L70" s="19">
        <f t="shared" si="33"/>
        <v>75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60</v>
      </c>
      <c r="G71" s="43">
        <v>1.6</v>
      </c>
      <c r="H71" s="43">
        <v>11.71</v>
      </c>
      <c r="I71" s="43">
        <v>4.6500000000000004</v>
      </c>
      <c r="J71" s="43">
        <v>131</v>
      </c>
      <c r="K71" s="44">
        <v>73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2.0299999999999998</v>
      </c>
      <c r="H72" s="43">
        <v>3.83</v>
      </c>
      <c r="I72" s="43">
        <v>14.33</v>
      </c>
      <c r="J72" s="43">
        <v>161</v>
      </c>
      <c r="K72" s="44">
        <v>96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71</v>
      </c>
      <c r="F73" s="43">
        <v>90</v>
      </c>
      <c r="G73" s="43">
        <v>6.5</v>
      </c>
      <c r="H73" s="43">
        <v>16.989999999999998</v>
      </c>
      <c r="I73" s="43">
        <v>2.91</v>
      </c>
      <c r="J73" s="43">
        <v>431</v>
      </c>
      <c r="K73" s="44">
        <v>247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2.44</v>
      </c>
      <c r="H74" s="43">
        <v>5.64</v>
      </c>
      <c r="I74" s="43">
        <v>19.059999999999999</v>
      </c>
      <c r="J74" s="43">
        <v>237</v>
      </c>
      <c r="K74" s="44">
        <v>312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0.48</v>
      </c>
      <c r="H75" s="43">
        <v>0.18</v>
      </c>
      <c r="I75" s="43">
        <v>20.22</v>
      </c>
      <c r="J75" s="43">
        <v>84</v>
      </c>
      <c r="K75" s="44">
        <v>388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40</v>
      </c>
      <c r="F76" s="43">
        <v>50</v>
      </c>
      <c r="G76" s="43">
        <v>3.34</v>
      </c>
      <c r="H76" s="43">
        <v>0.48</v>
      </c>
      <c r="I76" s="43">
        <v>21.11</v>
      </c>
      <c r="J76" s="43">
        <v>102</v>
      </c>
      <c r="K76" s="44">
        <v>3</v>
      </c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96</v>
      </c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16.39</v>
      </c>
      <c r="H80" s="19">
        <f t="shared" ref="H80" si="35">SUM(H71:H79)</f>
        <v>38.83</v>
      </c>
      <c r="I80" s="19">
        <f t="shared" ref="I80" si="36">SUM(I71:I79)</f>
        <v>82.28</v>
      </c>
      <c r="J80" s="19">
        <f t="shared" ref="J80:L80" si="37">SUM(J71:J79)</f>
        <v>1146</v>
      </c>
      <c r="K80" s="25"/>
      <c r="L80" s="19">
        <f t="shared" si="37"/>
        <v>96</v>
      </c>
    </row>
    <row r="81" spans="1:12" ht="15.75" customHeight="1" x14ac:dyDescent="0.25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1320</v>
      </c>
      <c r="G81" s="32">
        <f t="shared" ref="G81" si="38">G70+G80</f>
        <v>71.790000000000006</v>
      </c>
      <c r="H81" s="32">
        <f t="shared" ref="H81" si="39">H70+H80</f>
        <v>67.569999999999993</v>
      </c>
      <c r="I81" s="32">
        <f t="shared" ref="I81" si="40">I70+I80</f>
        <v>253.76000000000002</v>
      </c>
      <c r="J81" s="32">
        <f t="shared" ref="J81:L81" si="41">J70+J80</f>
        <v>1792</v>
      </c>
      <c r="K81" s="32"/>
      <c r="L81" s="32">
        <f t="shared" si="41"/>
        <v>171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102</v>
      </c>
      <c r="F82" s="40">
        <v>100</v>
      </c>
      <c r="G82" s="40">
        <v>34.729999999999997</v>
      </c>
      <c r="H82" s="40">
        <v>34.840000000000003</v>
      </c>
      <c r="I82" s="40">
        <v>118.19</v>
      </c>
      <c r="J82" s="40">
        <v>335</v>
      </c>
      <c r="K82" s="41">
        <v>107</v>
      </c>
      <c r="L82" s="40"/>
    </row>
    <row r="83" spans="1:12" ht="14.4" x14ac:dyDescent="0.3">
      <c r="A83" s="23"/>
      <c r="B83" s="15"/>
      <c r="C83" s="11"/>
      <c r="D83" s="6"/>
      <c r="E83" s="42" t="s">
        <v>78</v>
      </c>
      <c r="F83" s="43">
        <v>150</v>
      </c>
      <c r="G83" s="43">
        <v>5.01</v>
      </c>
      <c r="H83" s="43">
        <v>3.69</v>
      </c>
      <c r="I83" s="43">
        <v>32.39</v>
      </c>
      <c r="J83" s="43">
        <v>203</v>
      </c>
      <c r="K83" s="44">
        <v>309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0.12</v>
      </c>
      <c r="H84" s="43">
        <v>0.03</v>
      </c>
      <c r="I84" s="43">
        <v>14.99</v>
      </c>
      <c r="J84" s="43">
        <v>61</v>
      </c>
      <c r="K84" s="44">
        <v>376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40</v>
      </c>
      <c r="F85" s="43">
        <v>50</v>
      </c>
      <c r="G85" s="43">
        <v>3.34</v>
      </c>
      <c r="H85" s="43">
        <v>0.48</v>
      </c>
      <c r="I85" s="43">
        <v>21.11</v>
      </c>
      <c r="J85" s="43">
        <v>102</v>
      </c>
      <c r="K85" s="44">
        <v>0.03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53</v>
      </c>
      <c r="F87" s="43">
        <v>60</v>
      </c>
      <c r="G87" s="43">
        <v>3.09</v>
      </c>
      <c r="H87" s="43">
        <v>4.67</v>
      </c>
      <c r="I87" s="43">
        <v>19.760000000000002</v>
      </c>
      <c r="J87" s="43">
        <v>183</v>
      </c>
      <c r="K87" s="44">
        <v>513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75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46.289999999999992</v>
      </c>
      <c r="H89" s="19">
        <f t="shared" ref="H89" si="43">SUM(H82:H88)</f>
        <v>43.71</v>
      </c>
      <c r="I89" s="19">
        <f t="shared" ref="I89" si="44">SUM(I82:I88)</f>
        <v>206.44</v>
      </c>
      <c r="J89" s="19">
        <f t="shared" ref="J89:L89" si="45">SUM(J82:J88)</f>
        <v>884</v>
      </c>
      <c r="K89" s="25"/>
      <c r="L89" s="19">
        <f t="shared" si="45"/>
        <v>75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43</v>
      </c>
      <c r="F90" s="43">
        <v>60</v>
      </c>
      <c r="G90" s="43">
        <v>0.4</v>
      </c>
      <c r="H90" s="43">
        <v>0.05</v>
      </c>
      <c r="I90" s="43">
        <v>1.25</v>
      </c>
      <c r="J90" s="43">
        <v>7</v>
      </c>
      <c r="K90" s="44">
        <v>112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82</v>
      </c>
      <c r="F91" s="43">
        <v>250</v>
      </c>
      <c r="G91" s="43">
        <v>3.92</v>
      </c>
      <c r="H91" s="43">
        <v>4.99</v>
      </c>
      <c r="I91" s="43">
        <v>14.83</v>
      </c>
      <c r="J91" s="43">
        <v>269</v>
      </c>
      <c r="K91" s="44" t="s">
        <v>85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14.24</v>
      </c>
      <c r="H92" s="43">
        <v>18.5</v>
      </c>
      <c r="I92" s="43">
        <v>6.95</v>
      </c>
      <c r="J92" s="43">
        <v>352</v>
      </c>
      <c r="K92" s="44" t="s">
        <v>86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84</v>
      </c>
      <c r="F93" s="43">
        <v>150</v>
      </c>
      <c r="G93" s="43">
        <v>3.34</v>
      </c>
      <c r="H93" s="43">
        <v>6.2</v>
      </c>
      <c r="I93" s="43">
        <v>9.75</v>
      </c>
      <c r="J93" s="43">
        <v>208</v>
      </c>
      <c r="K93" s="44" t="s">
        <v>87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0.73</v>
      </c>
      <c r="H94" s="43">
        <v>0.04</v>
      </c>
      <c r="I94" s="43">
        <v>20.58</v>
      </c>
      <c r="J94" s="43">
        <v>86</v>
      </c>
      <c r="K94" s="44">
        <v>348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40</v>
      </c>
      <c r="F95" s="43">
        <v>50</v>
      </c>
      <c r="G95" s="43">
        <v>3.34</v>
      </c>
      <c r="H95" s="43">
        <v>0.48</v>
      </c>
      <c r="I95" s="43">
        <v>21.11</v>
      </c>
      <c r="J95" s="43">
        <v>102</v>
      </c>
      <c r="K95" s="44">
        <v>3</v>
      </c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96</v>
      </c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25.970000000000002</v>
      </c>
      <c r="H99" s="19">
        <f t="shared" ref="H99" si="47">SUM(H90:H98)</f>
        <v>30.259999999999998</v>
      </c>
      <c r="I99" s="19">
        <f t="shared" ref="I99" si="48">SUM(I90:I98)</f>
        <v>74.47</v>
      </c>
      <c r="J99" s="19">
        <f t="shared" ref="J99:L99" si="49">SUM(J90:J98)</f>
        <v>1024</v>
      </c>
      <c r="K99" s="25"/>
      <c r="L99" s="19">
        <f t="shared" si="49"/>
        <v>96</v>
      </c>
    </row>
    <row r="100" spans="1:12" ht="15.75" customHeight="1" x14ac:dyDescent="0.25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1360</v>
      </c>
      <c r="G100" s="32">
        <f t="shared" ref="G100" si="50">G89+G99</f>
        <v>72.259999999999991</v>
      </c>
      <c r="H100" s="32">
        <f t="shared" ref="H100" si="51">H89+H99</f>
        <v>73.97</v>
      </c>
      <c r="I100" s="32">
        <f t="shared" ref="I100" si="52">I89+I99</f>
        <v>280.90999999999997</v>
      </c>
      <c r="J100" s="32">
        <f t="shared" ref="J100:L100" si="53">J89+J99</f>
        <v>1908</v>
      </c>
      <c r="K100" s="32"/>
      <c r="L100" s="32">
        <f t="shared" si="53"/>
        <v>171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210</v>
      </c>
      <c r="G101" s="40">
        <v>17.399999999999999</v>
      </c>
      <c r="H101" s="40">
        <v>11.44</v>
      </c>
      <c r="I101" s="40">
        <v>70.930000000000007</v>
      </c>
      <c r="J101" s="40">
        <v>351</v>
      </c>
      <c r="K101" s="41">
        <v>173</v>
      </c>
      <c r="L101" s="40"/>
    </row>
    <row r="102" spans="1:12" ht="26.4" x14ac:dyDescent="0.3">
      <c r="A102" s="23"/>
      <c r="B102" s="15"/>
      <c r="C102" s="11"/>
      <c r="D102" s="6"/>
      <c r="E102" s="42" t="s">
        <v>75</v>
      </c>
      <c r="F102" s="43">
        <v>75</v>
      </c>
      <c r="G102" s="43">
        <v>6.4</v>
      </c>
      <c r="H102" s="43">
        <v>11.1</v>
      </c>
      <c r="I102" s="43">
        <v>0.75</v>
      </c>
      <c r="J102" s="43">
        <v>229</v>
      </c>
      <c r="K102" s="44" t="s">
        <v>77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4.5999999999999996</v>
      </c>
      <c r="H103" s="43">
        <v>3.79</v>
      </c>
      <c r="I103" s="43">
        <v>23.67</v>
      </c>
      <c r="J103" s="43">
        <v>147</v>
      </c>
      <c r="K103" s="44">
        <v>379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40</v>
      </c>
      <c r="F104" s="43">
        <v>50</v>
      </c>
      <c r="G104" s="43">
        <v>3.34</v>
      </c>
      <c r="H104" s="43">
        <v>0.48</v>
      </c>
      <c r="I104" s="43">
        <v>21.11</v>
      </c>
      <c r="J104" s="43">
        <v>102</v>
      </c>
      <c r="K104" s="44">
        <v>3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75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54">SUM(G101:G107)</f>
        <v>31.74</v>
      </c>
      <c r="H108" s="19">
        <f t="shared" si="54"/>
        <v>26.81</v>
      </c>
      <c r="I108" s="19">
        <f t="shared" si="54"/>
        <v>116.46000000000001</v>
      </c>
      <c r="J108" s="19">
        <f t="shared" si="54"/>
        <v>829</v>
      </c>
      <c r="K108" s="25"/>
      <c r="L108" s="19">
        <f t="shared" ref="L108" si="55">SUM(L101:L107)</f>
        <v>75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60</v>
      </c>
      <c r="G109" s="43">
        <v>1.62</v>
      </c>
      <c r="H109" s="43">
        <v>7.62</v>
      </c>
      <c r="I109" s="43">
        <v>9.3800000000000008</v>
      </c>
      <c r="J109" s="43">
        <v>112</v>
      </c>
      <c r="K109" s="44">
        <v>75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4.51</v>
      </c>
      <c r="H110" s="43">
        <v>9.1199999999999992</v>
      </c>
      <c r="I110" s="43">
        <v>20.2</v>
      </c>
      <c r="J110" s="43">
        <v>181</v>
      </c>
      <c r="K110" s="44">
        <v>319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47</v>
      </c>
      <c r="F111" s="43">
        <v>90</v>
      </c>
      <c r="G111" s="43">
        <v>22.22</v>
      </c>
      <c r="H111" s="43">
        <v>20.98</v>
      </c>
      <c r="I111" s="43">
        <v>0.19</v>
      </c>
      <c r="J111" s="43">
        <v>297</v>
      </c>
      <c r="K111" s="44" t="s">
        <v>48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78</v>
      </c>
      <c r="F112" s="43">
        <v>150</v>
      </c>
      <c r="G112" s="43">
        <v>5.01</v>
      </c>
      <c r="H112" s="43">
        <v>3.69</v>
      </c>
      <c r="I112" s="43">
        <v>32.39</v>
      </c>
      <c r="J112" s="43">
        <v>203</v>
      </c>
      <c r="K112" s="44">
        <v>309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0.78</v>
      </c>
      <c r="H113" s="43">
        <v>0.05</v>
      </c>
      <c r="I113" s="43">
        <v>22.62</v>
      </c>
      <c r="J113" s="43">
        <v>94</v>
      </c>
      <c r="K113" s="44">
        <v>588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40</v>
      </c>
      <c r="F114" s="43">
        <v>50</v>
      </c>
      <c r="G114" s="43">
        <v>3.34</v>
      </c>
      <c r="H114" s="43">
        <v>0.48</v>
      </c>
      <c r="I114" s="43">
        <v>21.11</v>
      </c>
      <c r="J114" s="43">
        <v>102</v>
      </c>
      <c r="K114" s="44">
        <v>3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96</v>
      </c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37.480000000000004</v>
      </c>
      <c r="H118" s="19">
        <f t="shared" si="56"/>
        <v>41.939999999999991</v>
      </c>
      <c r="I118" s="19">
        <f t="shared" si="56"/>
        <v>105.89</v>
      </c>
      <c r="J118" s="19">
        <f t="shared" si="56"/>
        <v>989</v>
      </c>
      <c r="K118" s="25"/>
      <c r="L118" s="19">
        <f t="shared" ref="L118" si="57">SUM(L109:L117)</f>
        <v>96</v>
      </c>
    </row>
    <row r="119" spans="1:12" ht="14.4" x14ac:dyDescent="0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1335</v>
      </c>
      <c r="G119" s="32">
        <f t="shared" ref="G119" si="58">G108+G118</f>
        <v>69.22</v>
      </c>
      <c r="H119" s="32">
        <f t="shared" ref="H119" si="59">H108+H118</f>
        <v>68.749999999999986</v>
      </c>
      <c r="I119" s="32">
        <f t="shared" ref="I119" si="60">I108+I118</f>
        <v>222.35000000000002</v>
      </c>
      <c r="J119" s="32">
        <f t="shared" ref="J119:L119" si="61">J108+J118</f>
        <v>1818</v>
      </c>
      <c r="K119" s="32"/>
      <c r="L119" s="32">
        <f t="shared" si="61"/>
        <v>171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230</v>
      </c>
      <c r="G120" s="40">
        <v>39.130000000000003</v>
      </c>
      <c r="H120" s="40">
        <v>46.82</v>
      </c>
      <c r="I120" s="40">
        <v>94.41</v>
      </c>
      <c r="J120" s="40">
        <v>709</v>
      </c>
      <c r="K120" s="41" t="s">
        <v>80</v>
      </c>
      <c r="L120" s="40"/>
    </row>
    <row r="121" spans="1:12" ht="14.4" x14ac:dyDescent="0.3">
      <c r="A121" s="14"/>
      <c r="B121" s="15"/>
      <c r="C121" s="11"/>
      <c r="D121" s="6"/>
      <c r="E121" s="42" t="s">
        <v>42</v>
      </c>
      <c r="F121" s="43">
        <v>60</v>
      </c>
      <c r="G121" s="43">
        <v>5.45</v>
      </c>
      <c r="H121" s="43">
        <v>6.49</v>
      </c>
      <c r="I121" s="43"/>
      <c r="J121" s="43">
        <v>80</v>
      </c>
      <c r="K121" s="44">
        <v>15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51</v>
      </c>
      <c r="F122" s="43">
        <v>207</v>
      </c>
      <c r="G122" s="43">
        <v>0.18</v>
      </c>
      <c r="H122" s="43">
        <v>0.04</v>
      </c>
      <c r="I122" s="43">
        <v>15.2</v>
      </c>
      <c r="J122" s="43">
        <v>62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40</v>
      </c>
      <c r="F123" s="43">
        <v>50</v>
      </c>
      <c r="G123" s="43">
        <v>3.34</v>
      </c>
      <c r="H123" s="43">
        <v>0.48</v>
      </c>
      <c r="I123" s="43">
        <v>21.11</v>
      </c>
      <c r="J123" s="43">
        <v>102</v>
      </c>
      <c r="K123" s="44">
        <v>3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75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547</v>
      </c>
      <c r="G127" s="19">
        <f t="shared" ref="G127:J127" si="62">SUM(G120:G126)</f>
        <v>48.100000000000009</v>
      </c>
      <c r="H127" s="19">
        <f t="shared" si="62"/>
        <v>53.83</v>
      </c>
      <c r="I127" s="19">
        <f t="shared" si="62"/>
        <v>130.72</v>
      </c>
      <c r="J127" s="19">
        <f t="shared" si="62"/>
        <v>953</v>
      </c>
      <c r="K127" s="25"/>
      <c r="L127" s="19">
        <f t="shared" ref="L127" si="63">SUM(L120:L126)</f>
        <v>75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55</v>
      </c>
      <c r="F128" s="43">
        <v>60</v>
      </c>
      <c r="G128" s="43">
        <v>1.6</v>
      </c>
      <c r="H128" s="43">
        <v>11.71</v>
      </c>
      <c r="I128" s="43">
        <v>4.6500000000000004</v>
      </c>
      <c r="J128" s="43">
        <v>131</v>
      </c>
      <c r="K128" s="44">
        <v>73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2.11</v>
      </c>
      <c r="H129" s="43">
        <v>5.2</v>
      </c>
      <c r="I129" s="43">
        <v>10.16</v>
      </c>
      <c r="J129" s="43">
        <v>196</v>
      </c>
      <c r="K129" s="44">
        <v>88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58</v>
      </c>
      <c r="F130" s="43">
        <v>95</v>
      </c>
      <c r="G130" s="43">
        <v>8.61</v>
      </c>
      <c r="H130" s="43">
        <v>9.94</v>
      </c>
      <c r="I130" s="43">
        <v>49.73</v>
      </c>
      <c r="J130" s="43">
        <v>363</v>
      </c>
      <c r="K130" s="44">
        <v>795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67</v>
      </c>
      <c r="F131" s="43">
        <v>150</v>
      </c>
      <c r="G131" s="43">
        <v>5.72</v>
      </c>
      <c r="H131" s="43">
        <v>4.58</v>
      </c>
      <c r="I131" s="43">
        <v>24.98</v>
      </c>
      <c r="J131" s="43">
        <v>164</v>
      </c>
      <c r="K131" s="44">
        <v>171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0.12</v>
      </c>
      <c r="H132" s="43">
        <v>0.03</v>
      </c>
      <c r="I132" s="43">
        <v>16.559999999999999</v>
      </c>
      <c r="J132" s="43">
        <v>67</v>
      </c>
      <c r="K132" s="44">
        <v>375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3.34</v>
      </c>
      <c r="H133" s="43">
        <v>0.48</v>
      </c>
      <c r="I133" s="43">
        <v>21.11</v>
      </c>
      <c r="J133" s="43">
        <v>102</v>
      </c>
      <c r="K133" s="44">
        <v>3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96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21.5</v>
      </c>
      <c r="H137" s="19">
        <f t="shared" si="64"/>
        <v>31.94</v>
      </c>
      <c r="I137" s="19">
        <f t="shared" si="64"/>
        <v>127.19</v>
      </c>
      <c r="J137" s="19">
        <f t="shared" si="64"/>
        <v>1023</v>
      </c>
      <c r="K137" s="25"/>
      <c r="L137" s="19">
        <f t="shared" ref="L137" si="65">SUM(L128:L136)</f>
        <v>96</v>
      </c>
    </row>
    <row r="138" spans="1:12" ht="14.4" x14ac:dyDescent="0.2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1352</v>
      </c>
      <c r="G138" s="32">
        <f t="shared" ref="G138" si="66">G127+G137</f>
        <v>69.600000000000009</v>
      </c>
      <c r="H138" s="32">
        <f t="shared" ref="H138" si="67">H127+H137</f>
        <v>85.77</v>
      </c>
      <c r="I138" s="32">
        <f t="shared" ref="I138" si="68">I127+I137</f>
        <v>257.90999999999997</v>
      </c>
      <c r="J138" s="32">
        <f t="shared" ref="J138:L138" si="69">J127+J137</f>
        <v>1976</v>
      </c>
      <c r="K138" s="32"/>
      <c r="L138" s="32">
        <f t="shared" si="69"/>
        <v>171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88</v>
      </c>
      <c r="F139" s="40">
        <v>150</v>
      </c>
      <c r="G139" s="40">
        <v>27.25</v>
      </c>
      <c r="H139" s="40">
        <v>15.05</v>
      </c>
      <c r="I139" s="40">
        <v>102.81</v>
      </c>
      <c r="J139" s="40">
        <v>485</v>
      </c>
      <c r="K139" s="41" t="s">
        <v>89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0.12</v>
      </c>
      <c r="H141" s="43">
        <v>0.03</v>
      </c>
      <c r="I141" s="43">
        <v>14.99</v>
      </c>
      <c r="J141" s="43">
        <v>61</v>
      </c>
      <c r="K141" s="44">
        <v>376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40</v>
      </c>
      <c r="F142" s="43">
        <v>50</v>
      </c>
      <c r="G142" s="43">
        <v>3.34</v>
      </c>
      <c r="H142" s="43">
        <v>0.48</v>
      </c>
      <c r="I142" s="43">
        <v>21.11</v>
      </c>
      <c r="J142" s="43">
        <v>102</v>
      </c>
      <c r="K142" s="44">
        <v>3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>
        <v>100</v>
      </c>
      <c r="G143" s="43">
        <v>1.41</v>
      </c>
      <c r="H143" s="43">
        <v>0.44</v>
      </c>
      <c r="I143" s="43">
        <v>19.11</v>
      </c>
      <c r="J143" s="43">
        <v>86</v>
      </c>
      <c r="K143" s="44" t="s">
        <v>63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75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32.119999999999997</v>
      </c>
      <c r="H146" s="19">
        <f t="shared" si="70"/>
        <v>16</v>
      </c>
      <c r="I146" s="19">
        <f t="shared" si="70"/>
        <v>158.01999999999998</v>
      </c>
      <c r="J146" s="19">
        <f t="shared" si="70"/>
        <v>734</v>
      </c>
      <c r="K146" s="25"/>
      <c r="L146" s="19">
        <f t="shared" ref="L146" si="71">SUM(L139:L145)</f>
        <v>75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90</v>
      </c>
      <c r="F147" s="43">
        <v>60</v>
      </c>
      <c r="G147" s="43">
        <v>2.54</v>
      </c>
      <c r="H147" s="43">
        <v>6.7</v>
      </c>
      <c r="I147" s="43">
        <v>13.17</v>
      </c>
      <c r="J147" s="43">
        <v>123</v>
      </c>
      <c r="K147" s="44" t="s">
        <v>92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46</v>
      </c>
      <c r="F148" s="43">
        <v>250</v>
      </c>
      <c r="G148" s="43">
        <v>2.65</v>
      </c>
      <c r="H148" s="43">
        <v>2.88</v>
      </c>
      <c r="I148" s="43">
        <v>18.52</v>
      </c>
      <c r="J148" s="43">
        <v>111</v>
      </c>
      <c r="K148" s="44">
        <v>112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91</v>
      </c>
      <c r="F149" s="43">
        <v>90</v>
      </c>
      <c r="G149" s="43">
        <v>14.73</v>
      </c>
      <c r="H149" s="43">
        <v>22.34</v>
      </c>
      <c r="I149" s="43">
        <v>35.67</v>
      </c>
      <c r="J149" s="43">
        <v>480</v>
      </c>
      <c r="K149" s="44">
        <v>302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9.83</v>
      </c>
      <c r="H150" s="43">
        <v>17.98</v>
      </c>
      <c r="I150" s="43">
        <v>34.69</v>
      </c>
      <c r="J150" s="43">
        <v>340</v>
      </c>
      <c r="K150" s="44">
        <v>199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0.48</v>
      </c>
      <c r="H151" s="43">
        <v>0.18</v>
      </c>
      <c r="I151" s="43">
        <v>20.22</v>
      </c>
      <c r="J151" s="43">
        <v>84</v>
      </c>
      <c r="K151" s="44">
        <v>388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40</v>
      </c>
      <c r="F152" s="43">
        <v>50</v>
      </c>
      <c r="G152" s="43">
        <v>3.34</v>
      </c>
      <c r="H152" s="43">
        <v>0.48</v>
      </c>
      <c r="I152" s="43">
        <v>21.11</v>
      </c>
      <c r="J152" s="43">
        <v>102</v>
      </c>
      <c r="K152" s="44">
        <v>3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33.57</v>
      </c>
      <c r="H156" s="19">
        <f t="shared" si="72"/>
        <v>50.56</v>
      </c>
      <c r="I156" s="19">
        <f t="shared" si="72"/>
        <v>143.38</v>
      </c>
      <c r="J156" s="19">
        <f t="shared" si="72"/>
        <v>1240</v>
      </c>
      <c r="K156" s="25"/>
      <c r="L156" s="19">
        <v>96</v>
      </c>
    </row>
    <row r="157" spans="1:12" ht="14.4" x14ac:dyDescent="0.2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1300</v>
      </c>
      <c r="G157" s="32">
        <f t="shared" ref="G157" si="73">G146+G156</f>
        <v>65.69</v>
      </c>
      <c r="H157" s="32">
        <f t="shared" ref="H157" si="74">H146+H156</f>
        <v>66.56</v>
      </c>
      <c r="I157" s="32">
        <f t="shared" ref="I157" si="75">I146+I156</f>
        <v>301.39999999999998</v>
      </c>
      <c r="J157" s="32">
        <f t="shared" ref="J157:L157" si="76">J146+J156</f>
        <v>1974</v>
      </c>
      <c r="K157" s="32"/>
      <c r="L157" s="32">
        <f t="shared" si="76"/>
        <v>171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210</v>
      </c>
      <c r="G158" s="40">
        <v>30.62</v>
      </c>
      <c r="H158" s="40">
        <v>40.29</v>
      </c>
      <c r="I158" s="40">
        <v>88.24</v>
      </c>
      <c r="J158" s="40">
        <v>403</v>
      </c>
      <c r="K158" s="41" t="s">
        <v>95</v>
      </c>
      <c r="L158" s="40"/>
    </row>
    <row r="159" spans="1:12" ht="14.4" x14ac:dyDescent="0.3">
      <c r="A159" s="23"/>
      <c r="B159" s="15"/>
      <c r="C159" s="11"/>
      <c r="D159" s="6"/>
      <c r="E159" s="42" t="s">
        <v>94</v>
      </c>
      <c r="F159" s="43">
        <v>43</v>
      </c>
      <c r="G159" s="43">
        <v>5.13</v>
      </c>
      <c r="H159" s="43">
        <v>4.3600000000000003</v>
      </c>
      <c r="I159" s="43">
        <v>0.27</v>
      </c>
      <c r="J159" s="43">
        <v>61</v>
      </c>
      <c r="K159" s="44">
        <v>209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4.84</v>
      </c>
      <c r="H160" s="43">
        <v>4.04</v>
      </c>
      <c r="I160" s="43">
        <v>27.53</v>
      </c>
      <c r="J160" s="43">
        <v>166</v>
      </c>
      <c r="K160" s="44">
        <v>382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40</v>
      </c>
      <c r="F161" s="43">
        <v>50</v>
      </c>
      <c r="G161" s="43">
        <v>3.34</v>
      </c>
      <c r="H161" s="43">
        <v>0.48</v>
      </c>
      <c r="I161" s="43">
        <v>21.11</v>
      </c>
      <c r="J161" s="43">
        <v>102</v>
      </c>
      <c r="K161" s="44">
        <v>3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75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503</v>
      </c>
      <c r="G165" s="19">
        <f t="shared" ref="G165:J165" si="77">SUM(G158:G164)</f>
        <v>43.930000000000007</v>
      </c>
      <c r="H165" s="19">
        <f t="shared" si="77"/>
        <v>49.169999999999995</v>
      </c>
      <c r="I165" s="19">
        <f t="shared" si="77"/>
        <v>137.14999999999998</v>
      </c>
      <c r="J165" s="19">
        <f t="shared" si="77"/>
        <v>732</v>
      </c>
      <c r="K165" s="25"/>
      <c r="L165" s="19">
        <f t="shared" ref="L165" si="78">SUM(L158:L164)</f>
        <v>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55</v>
      </c>
      <c r="F166" s="43">
        <v>60</v>
      </c>
      <c r="G166" s="43">
        <v>1.6</v>
      </c>
      <c r="H166" s="43">
        <v>11.71</v>
      </c>
      <c r="I166" s="43">
        <v>4.6500000000000004</v>
      </c>
      <c r="J166" s="43">
        <v>131</v>
      </c>
      <c r="K166" s="44">
        <v>73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96</v>
      </c>
      <c r="F167" s="43">
        <v>260</v>
      </c>
      <c r="G167" s="43">
        <v>2.42</v>
      </c>
      <c r="H167" s="43">
        <v>5.85</v>
      </c>
      <c r="I167" s="43">
        <v>61.11</v>
      </c>
      <c r="J167" s="43">
        <v>227</v>
      </c>
      <c r="K167" s="44">
        <v>129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97</v>
      </c>
      <c r="F168" s="43">
        <v>185</v>
      </c>
      <c r="G168" s="43">
        <v>13.91</v>
      </c>
      <c r="H168" s="43">
        <v>12.66</v>
      </c>
      <c r="I168" s="43">
        <v>9.86</v>
      </c>
      <c r="J168" s="43">
        <v>609</v>
      </c>
      <c r="K168" s="44">
        <v>482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45</v>
      </c>
      <c r="F169" s="43">
        <v>200</v>
      </c>
      <c r="G169" s="43">
        <v>0.73</v>
      </c>
      <c r="H169" s="43">
        <v>0.04</v>
      </c>
      <c r="I169" s="43">
        <v>20.58</v>
      </c>
      <c r="J169" s="43">
        <v>86</v>
      </c>
      <c r="K169" s="44">
        <v>348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40</v>
      </c>
      <c r="F170" s="43">
        <v>50</v>
      </c>
      <c r="G170" s="43">
        <v>3.34</v>
      </c>
      <c r="H170" s="43">
        <v>0.48</v>
      </c>
      <c r="I170" s="43">
        <v>21.11</v>
      </c>
      <c r="J170" s="43">
        <v>102</v>
      </c>
      <c r="K170" s="44">
        <v>3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96</v>
      </c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9">SUM(G166:G174)</f>
        <v>22</v>
      </c>
      <c r="H175" s="19">
        <f t="shared" si="79"/>
        <v>30.740000000000002</v>
      </c>
      <c r="I175" s="19">
        <f t="shared" si="79"/>
        <v>117.31</v>
      </c>
      <c r="J175" s="19">
        <f t="shared" si="79"/>
        <v>1155</v>
      </c>
      <c r="K175" s="25"/>
      <c r="L175" s="19">
        <f t="shared" ref="L175" si="80">SUM(L166:L174)</f>
        <v>96</v>
      </c>
    </row>
    <row r="176" spans="1:12" ht="14.4" x14ac:dyDescent="0.2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1258</v>
      </c>
      <c r="G176" s="32">
        <f t="shared" ref="G176" si="81">G165+G175</f>
        <v>65.930000000000007</v>
      </c>
      <c r="H176" s="32">
        <f t="shared" ref="H176" si="82">H165+H175</f>
        <v>79.91</v>
      </c>
      <c r="I176" s="32">
        <f t="shared" ref="I176" si="83">I165+I175</f>
        <v>254.45999999999998</v>
      </c>
      <c r="J176" s="32">
        <f t="shared" ref="J176:L176" si="84">J165+J175</f>
        <v>1887</v>
      </c>
      <c r="K176" s="32"/>
      <c r="L176" s="32">
        <f t="shared" si="84"/>
        <v>171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100</v>
      </c>
      <c r="G177" s="40">
        <v>34.729999999999997</v>
      </c>
      <c r="H177" s="40">
        <v>34.840000000000003</v>
      </c>
      <c r="I177" s="40">
        <v>118.19</v>
      </c>
      <c r="J177" s="40">
        <v>335</v>
      </c>
      <c r="K177" s="41">
        <v>107</v>
      </c>
      <c r="L177" s="40"/>
    </row>
    <row r="178" spans="1:12" ht="14.4" x14ac:dyDescent="0.3">
      <c r="A178" s="23"/>
      <c r="B178" s="15"/>
      <c r="C178" s="11"/>
      <c r="D178" s="6"/>
      <c r="E178" s="42" t="s">
        <v>67</v>
      </c>
      <c r="F178" s="43">
        <v>150</v>
      </c>
      <c r="G178" s="43">
        <v>5.72</v>
      </c>
      <c r="H178" s="43">
        <v>4.58</v>
      </c>
      <c r="I178" s="43">
        <v>24.98</v>
      </c>
      <c r="J178" s="43">
        <v>164</v>
      </c>
      <c r="K178" s="44">
        <v>171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0.12</v>
      </c>
      <c r="H179" s="43">
        <v>0.03</v>
      </c>
      <c r="I179" s="43">
        <v>14.99</v>
      </c>
      <c r="J179" s="43">
        <v>61</v>
      </c>
      <c r="K179" s="44">
        <v>376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40</v>
      </c>
      <c r="F180" s="43">
        <v>50</v>
      </c>
      <c r="G180" s="43">
        <v>3.34</v>
      </c>
      <c r="H180" s="43">
        <v>0.48</v>
      </c>
      <c r="I180" s="43">
        <v>21.11</v>
      </c>
      <c r="J180" s="43">
        <v>102</v>
      </c>
      <c r="K180" s="44">
        <v>0.03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53</v>
      </c>
      <c r="F182" s="43">
        <v>60</v>
      </c>
      <c r="G182" s="43">
        <v>3.09</v>
      </c>
      <c r="H182" s="43">
        <v>4.67</v>
      </c>
      <c r="I182" s="43">
        <v>19.760000000000002</v>
      </c>
      <c r="J182" s="43">
        <v>133</v>
      </c>
      <c r="K182" s="44">
        <v>513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75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5">SUM(G177:G183)</f>
        <v>47</v>
      </c>
      <c r="H184" s="19">
        <f t="shared" si="85"/>
        <v>44.6</v>
      </c>
      <c r="I184" s="19">
        <f t="shared" si="85"/>
        <v>199.02999999999997</v>
      </c>
      <c r="J184" s="19">
        <f t="shared" si="85"/>
        <v>795</v>
      </c>
      <c r="K184" s="25"/>
      <c r="L184" s="19">
        <f t="shared" ref="L184" si="86">SUM(L177:L183)</f>
        <v>75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98</v>
      </c>
      <c r="F185" s="43">
        <v>60</v>
      </c>
      <c r="G185" s="43">
        <v>1.17</v>
      </c>
      <c r="H185" s="43">
        <v>8.8699999999999992</v>
      </c>
      <c r="I185" s="43">
        <v>7.78</v>
      </c>
      <c r="J185" s="43">
        <v>115</v>
      </c>
      <c r="K185" s="44" t="s">
        <v>92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99</v>
      </c>
      <c r="F186" s="43">
        <v>250</v>
      </c>
      <c r="G186" s="43">
        <v>2.54</v>
      </c>
      <c r="H186" s="43">
        <v>3.6</v>
      </c>
      <c r="I186" s="43">
        <v>19.88</v>
      </c>
      <c r="J186" s="43">
        <v>122</v>
      </c>
      <c r="K186" s="44">
        <v>136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100</v>
      </c>
      <c r="F187" s="43">
        <v>200</v>
      </c>
      <c r="G187" s="43">
        <v>17.22</v>
      </c>
      <c r="H187" s="43">
        <v>12.34</v>
      </c>
      <c r="I187" s="43">
        <v>9.94</v>
      </c>
      <c r="J187" s="43">
        <v>395</v>
      </c>
      <c r="K187" s="44">
        <v>305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101</v>
      </c>
      <c r="F188" s="43">
        <v>200</v>
      </c>
      <c r="G188" s="43">
        <v>0.12</v>
      </c>
      <c r="H188" s="43">
        <v>0.03</v>
      </c>
      <c r="I188" s="43">
        <v>16.559999999999999</v>
      </c>
      <c r="J188" s="43">
        <v>67</v>
      </c>
      <c r="K188" s="44">
        <v>375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40</v>
      </c>
      <c r="F189" s="43">
        <v>50</v>
      </c>
      <c r="G189" s="43">
        <v>3.34</v>
      </c>
      <c r="H189" s="43">
        <v>0.48</v>
      </c>
      <c r="I189" s="43">
        <v>21.11</v>
      </c>
      <c r="J189" s="43">
        <v>102</v>
      </c>
      <c r="K189" s="44">
        <v>3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96</v>
      </c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7">SUM(G185:G193)</f>
        <v>24.39</v>
      </c>
      <c r="H194" s="19">
        <f t="shared" si="87"/>
        <v>25.32</v>
      </c>
      <c r="I194" s="19">
        <f t="shared" si="87"/>
        <v>75.27</v>
      </c>
      <c r="J194" s="19">
        <f t="shared" si="87"/>
        <v>801</v>
      </c>
      <c r="K194" s="25"/>
      <c r="L194" s="19">
        <f t="shared" ref="L194" si="88">SUM(L185:L193)</f>
        <v>96</v>
      </c>
    </row>
    <row r="195" spans="1:12" ht="14.4" x14ac:dyDescent="0.2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1320</v>
      </c>
      <c r="G195" s="32">
        <f t="shared" ref="G195" si="89">G184+G194</f>
        <v>71.39</v>
      </c>
      <c r="H195" s="32">
        <f t="shared" ref="H195" si="90">H184+H194</f>
        <v>69.92</v>
      </c>
      <c r="I195" s="32">
        <f t="shared" ref="I195" si="91">I184+I194</f>
        <v>274.29999999999995</v>
      </c>
      <c r="J195" s="32">
        <f t="shared" ref="J195:L195" si="92">J184+J194</f>
        <v>1596</v>
      </c>
      <c r="K195" s="32"/>
      <c r="L195" s="32">
        <f t="shared" si="92"/>
        <v>171</v>
      </c>
    </row>
    <row r="196" spans="1:12" x14ac:dyDescent="0.25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1317.2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70.085999999999999</v>
      </c>
      <c r="H196" s="34">
        <f t="shared" si="93"/>
        <v>73.445999999999984</v>
      </c>
      <c r="I196" s="34">
        <f t="shared" si="93"/>
        <v>270.40699999999998</v>
      </c>
      <c r="J196" s="34">
        <f t="shared" si="93"/>
        <v>1855.7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2023-10-30T05:49:13Z</cp:lastPrinted>
  <dcterms:created xsi:type="dcterms:W3CDTF">2022-05-16T14:23:56Z</dcterms:created>
  <dcterms:modified xsi:type="dcterms:W3CDTF">2023-11-16T09:17:05Z</dcterms:modified>
</cp:coreProperties>
</file>